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Прил 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<sst xmlns="http://schemas.openxmlformats.org/spreadsheetml/2006/main" count="75" uniqueCount="75">
  <si>
    <t>Национальная безопасность и правоохранительная деятельность</t>
  </si>
  <si>
    <t>0300</t>
  </si>
  <si>
    <t>Жилищно-коммунальное хозяйство</t>
  </si>
  <si>
    <t>Образование</t>
  </si>
  <si>
    <t>0700</t>
  </si>
  <si>
    <t>Социальная политика</t>
  </si>
  <si>
    <t>1000</t>
  </si>
  <si>
    <t>Пенсионное обеспечение</t>
  </si>
  <si>
    <t>Раздел/ подраздел</t>
  </si>
  <si>
    <t>0104</t>
  </si>
  <si>
    <t>0310</t>
  </si>
  <si>
    <t>0707</t>
  </si>
  <si>
    <t>1001</t>
  </si>
  <si>
    <t>0500</t>
  </si>
  <si>
    <t>Общегосударственные вопросы</t>
  </si>
  <si>
    <t>0100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</si>
  <si>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</si>
  <si>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Обеспечение пожарной безопасности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</si>
  <si>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</si>
  <si>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</si>
  <si>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</si>
  <si>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</si>
  <si>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</si>
  <si>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</si>
  <si>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0000</t>
  </si>
  <si>
    <t>по разделам и подразделам классификации расходов</t>
  </si>
  <si>
    <t>Наименование</t>
  </si>
  <si>
    <t>ИТОГО РАСХОДОВ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</si>
  <si>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</si>
  <si>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</si>
  <si>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Распределение ассигнований из бюджета муниципального </t>
  </si>
  <si>
    <t xml:space="preserve"> образования Сарыевское Вязниковского района</t>
  </si>
  <si>
    <t>1100</t>
  </si>
  <si>
    <t>Физическая культура и спорт</t>
  </si>
  <si>
    <t>1101</t>
  </si>
  <si>
    <t>Физическая культура</t>
  </si>
  <si>
    <t>0800</t>
  </si>
  <si>
    <t>Культура</t>
  </si>
  <si>
    <t>0801</t>
  </si>
  <si>
    <t>0106</t>
  </si>
  <si>
    <t>Обеспечение деятельности финансовых, налоговых и таможенных органов финансового (финансово-бюджетного) надзора</t>
  </si>
  <si>
    <t>0804</t>
  </si>
  <si>
    <t>Другие вопросы в области культуры, кинематографии</t>
  </si>
  <si>
    <t>0113</t>
  </si>
  <si>
    <t>Другие общегосударственные вопросы</t>
  </si>
  <si>
    <t>Резервные фонды</t>
  </si>
  <si>
    <t>0111</t>
  </si>
  <si>
    <t>Культура, кинематография</t>
  </si>
  <si>
    <t>0400</t>
  </si>
  <si>
    <t>0409</t>
  </si>
  <si>
    <t>Национальная экономика</t>
  </si>
  <si>
    <t>Дорожное хозяйство</t>
  </si>
  <si>
    <t>0412</t>
  </si>
  <si>
    <t>Другие вопросы в области национальной экономики</t>
  </si>
  <si>
    <t>Жилищное хозяйство</t>
  </si>
  <si>
    <t>0501</t>
  </si>
  <si>
    <t>Приложение № 3</t>
  </si>
  <si>
    <t xml:space="preserve"> к решению Совета народных депутатов </t>
  </si>
  <si>
    <t xml:space="preserve">муниципального образования </t>
  </si>
  <si>
    <t>0314</t>
  </si>
  <si>
    <t>Другие вопросы в области национальной безопасности и правоохранительной деятельности</t>
  </si>
  <si>
    <t>0410</t>
  </si>
  <si>
    <t>Связь и информатика</t>
  </si>
  <si>
    <t>Сарыевское</t>
  </si>
  <si>
    <t>Охрана окружающей среды</t>
  </si>
  <si>
    <t>0600</t>
  </si>
  <si>
    <t>0605</t>
  </si>
  <si>
    <t>Общеэкономические вопросы</t>
  </si>
  <si>
    <t>0401</t>
  </si>
  <si>
    <t xml:space="preserve">Владимирской области на 2020 год  </t>
  </si>
  <si>
    <t>План на 2020 год (тыс.руб)</t>
  </si>
  <si>
    <t>Молодежная политика</t>
  </si>
  <si>
    <t>Другие вопросы в области охраны окружающей среды</t>
  </si>
  <si>
    <t>Обеспечение проведение выборов и референдумов</t>
  </si>
  <si>
    <t>от 29.12.2020 года   №221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</si>
</sst>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0000000"/>
    <numFmt numFmtId="181" formatCode="0.0"/>
    <numFmt numFmtId="182" formatCode="_-* #,##0.0_р_._-;\-* #,##0.0_р_._-;_-* &quot;-&quot;??_р_._-;_-@_-"/>
    <numFmt numFmtId="183" formatCode="#,##0.0"/>
  </numFmts>
  <fonts count="46">
    <font>
      <sz val="10"/>
      <name val="Arial Cyr"/>
      <family val="0"/>
    </font>
    <font>
      <sz val="8"/>
      <name val="Arial CYR"/>
      <family val="2"/>
    </font>
    <font>
      <sz val="8"/>
      <name val="Arial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8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81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1" fontId="8" fillId="0" borderId="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wrapText="1"/>
    </xf>
    <xf numFmtId="1" fontId="8" fillId="0" borderId="0" xfId="0" applyNumberFormat="1" applyFont="1" applyAlignment="1">
      <alignment/>
    </xf>
    <xf numFmtId="183" fontId="10" fillId="0" borderId="10" xfId="0" applyNumberFormat="1" applyFont="1" applyBorder="1" applyAlignment="1">
      <alignment horizontal="center"/>
    </xf>
    <xf numFmtId="183" fontId="9" fillId="0" borderId="10" xfId="0" applyNumberFormat="1" applyFont="1" applyBorder="1" applyAlignment="1">
      <alignment horizontal="center"/>
    </xf>
    <xf numFmtId="183" fontId="10" fillId="0" borderId="10" xfId="0" applyNumberFormat="1" applyFont="1" applyFill="1" applyBorder="1" applyAlignment="1">
      <alignment horizontal="center"/>
    </xf>
    <xf numFmtId="183" fontId="9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49" fontId="9" fillId="0" borderId="10" xfId="0" applyNumberFormat="1" applyFont="1" applyBorder="1" applyAlignment="1">
      <alignment horizontal="justify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left" vertical="top" wrapText="1"/>
    </xf>
    <xf numFmtId="1" fontId="2" fillId="0" borderId="0" xfId="0" applyNumberFormat="1" applyFont="1" applyAlignment="1">
      <alignment/>
    </xf>
    <xf numFmtId="181" fontId="9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4;&#1086;&#1082;&#1091;&#1084;&#1077;&#1085;&#1090;&#1099;%20&#1076;&#1083;&#1103;%20&#1088;&#1072;&#1073;&#1086;&#1090;&#1099;\&#1052;&#1054;%20&#1057;&#1072;&#1088;&#1099;&#1077;&#1074;&#1089;&#1082;&#1086;&#1077;\2016\&#1059;&#1090;&#1086;&#1095;&#1085;&#1077;&#1085;&#1080;&#1077;%20&#1073;&#1102;&#1076;&#1078;&#1077;&#1090;&#1072;%20&#8470;4\&#1087;&#1088;&#1080;&#1083;.3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3"/>
    </sheetNames>
    <sheetDataSet>
      <sheetData sheetId="0">
        <row r="18">
          <cell r="B18" t="str">
            <v>0107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">
      <selection activeCell="D32" sqref="D32"/>
    </sheetView>
  </sheetViews>
  <sheetFormatPr defaultColWidth="9.00390625" defaultRowHeight="12.75"/>
  <cols>
    <col min="1" max="1" width="64.375" style="0" customWidth="1"/>
    <col min="2" max="2" width="10.75390625" style="0" customWidth="1"/>
    <col min="3" max="3" width="17.625" style="0" customWidth="1"/>
  </cols>
  <sheetData>
    <row r="1" spans="1:3" ht="12.75">
      <c r="A1" s="27"/>
      <c r="B1" s="33" t="s">
        <v>56</v>
      </c>
      <c r="C1" s="33"/>
    </row>
    <row r="2" spans="1:3" ht="12.75">
      <c r="A2" s="20"/>
      <c r="B2" s="29" t="s">
        <v>57</v>
      </c>
      <c r="C2" s="29"/>
    </row>
    <row r="3" spans="1:3" ht="12.75">
      <c r="A3" s="20"/>
      <c r="B3" s="34" t="s">
        <v>58</v>
      </c>
      <c r="C3" s="34"/>
    </row>
    <row r="4" spans="1:3" ht="12.75">
      <c r="A4" s="20"/>
      <c r="B4" s="34" t="s">
        <v>63</v>
      </c>
      <c r="C4" s="34"/>
    </row>
    <row r="5" spans="1:3" ht="15" customHeight="1">
      <c r="A5" s="27"/>
      <c r="B5" s="34" t="s">
        <v>74</v>
      </c>
      <c r="C5" s="34"/>
    </row>
    <row r="6" spans="1:3" ht="12.75" customHeight="1">
      <c r="A6" s="4"/>
      <c r="B6" s="4"/>
      <c r="C6" s="4"/>
    </row>
    <row r="7" spans="1:3" ht="18.75" customHeight="1">
      <c r="A7" s="32" t="s">
        <v>30</v>
      </c>
      <c r="B7" s="32"/>
      <c r="C7" s="32"/>
    </row>
    <row r="8" spans="1:3" ht="17.25" customHeight="1">
      <c r="A8" s="32" t="s">
        <v>31</v>
      </c>
      <c r="B8" s="32"/>
      <c r="C8" s="32"/>
    </row>
    <row r="9" spans="1:3" ht="16.5" customHeight="1">
      <c r="A9" s="32" t="s">
        <v>69</v>
      </c>
      <c r="B9" s="32"/>
      <c r="C9" s="32"/>
    </row>
    <row r="10" spans="1:3" ht="17.25" customHeight="1">
      <c r="A10" s="35" t="s">
        <v>25</v>
      </c>
      <c r="B10" s="35"/>
      <c r="C10" s="35"/>
    </row>
    <row r="11" spans="1:3" ht="15" customHeight="1">
      <c r="A11" s="6"/>
      <c r="B11" s="7"/>
      <c r="C11" s="8"/>
    </row>
    <row r="12" spans="1:3" ht="12.75" customHeight="1">
      <c r="A12" s="36" t="s">
        <v>26</v>
      </c>
      <c r="B12" s="37" t="s">
        <v>8</v>
      </c>
      <c r="C12" s="38" t="s">
        <v>70</v>
      </c>
    </row>
    <row r="13" spans="1:3" ht="17.25" customHeight="1">
      <c r="A13" s="36"/>
      <c r="B13" s="37"/>
      <c r="C13" s="38"/>
    </row>
    <row r="14" spans="1:3" ht="17.25" customHeight="1">
      <c r="A14" s="9" t="s">
        <v>14</v>
      </c>
      <c r="B14" s="10" t="s">
        <v>15</v>
      </c>
      <c r="C14" s="21">
        <f>C15+C16+C17+C19+C18</f>
        <v>3652.4</v>
      </c>
    </row>
    <row r="15" spans="1:3" ht="48" customHeight="1">
      <c r="A15" s="26" t="s">
        <v>16</v>
      </c>
      <c r="B15" s="12" t="s">
        <v>9</v>
      </c>
      <c r="C15" s="22">
        <v>2697.1</v>
      </c>
    </row>
    <row r="16" spans="1:3" ht="33" customHeight="1">
      <c r="A16" s="26" t="s">
        <v>40</v>
      </c>
      <c r="B16" s="12" t="s">
        <v>39</v>
      </c>
      <c r="C16" s="22">
        <v>200</v>
      </c>
    </row>
    <row r="17" spans="1:3" ht="15" customHeight="1">
      <c r="A17" s="26" t="s">
        <v>45</v>
      </c>
      <c r="B17" s="12" t="s">
        <v>46</v>
      </c>
      <c r="C17" s="22">
        <v>0</v>
      </c>
    </row>
    <row r="18" spans="1:3" ht="15" customHeight="1">
      <c r="A18" s="31" t="s">
        <v>73</v>
      </c>
      <c r="B18" s="12" t="str">
        <f>'[1]Прил 3'!B18</f>
        <v>0107</v>
      </c>
      <c r="C18" s="30">
        <v>97.6</v>
      </c>
    </row>
    <row r="19" spans="1:3" ht="15" customHeight="1">
      <c r="A19" s="26" t="s">
        <v>44</v>
      </c>
      <c r="B19" s="12" t="s">
        <v>43</v>
      </c>
      <c r="C19" s="22">
        <v>657.7</v>
      </c>
    </row>
    <row r="20" spans="1:3" ht="15.75" customHeight="1">
      <c r="A20" s="14" t="s">
        <v>21</v>
      </c>
      <c r="B20" s="10" t="s">
        <v>20</v>
      </c>
      <c r="C20" s="21">
        <f>SUM(C21)</f>
        <v>114.9</v>
      </c>
    </row>
    <row r="21" spans="1:3" ht="16.5" customHeight="1">
      <c r="A21" s="11" t="s">
        <v>22</v>
      </c>
      <c r="B21" s="12" t="s">
        <v>23</v>
      </c>
      <c r="C21" s="22">
        <v>114.9</v>
      </c>
    </row>
    <row r="22" spans="1:3" ht="26.25" customHeight="1">
      <c r="A22" s="14" t="s">
        <v>0</v>
      </c>
      <c r="B22" s="10" t="s">
        <v>1</v>
      </c>
      <c r="C22" s="21">
        <f>SUM(C23:C25)</f>
        <v>1352.3</v>
      </c>
    </row>
    <row r="23" spans="1:3" ht="30" customHeight="1">
      <c r="A23" s="25" t="s">
        <v>28</v>
      </c>
      <c r="B23" s="12" t="s">
        <v>29</v>
      </c>
      <c r="C23" s="22">
        <v>67.7</v>
      </c>
    </row>
    <row r="24" spans="1:3" ht="16.5" customHeight="1">
      <c r="A24" s="11" t="s">
        <v>17</v>
      </c>
      <c r="B24" s="12" t="s">
        <v>10</v>
      </c>
      <c r="C24" s="22">
        <v>1284.6</v>
      </c>
    </row>
    <row r="25" spans="1:3" ht="29.25" customHeight="1">
      <c r="A25" s="11" t="s">
        <v>60</v>
      </c>
      <c r="B25" s="12" t="s">
        <v>59</v>
      </c>
      <c r="C25" s="22">
        <v>0</v>
      </c>
    </row>
    <row r="26" spans="1:3" ht="16.5" customHeight="1">
      <c r="A26" s="14" t="s">
        <v>50</v>
      </c>
      <c r="B26" s="10" t="s">
        <v>48</v>
      </c>
      <c r="C26" s="21">
        <f>C28+C29+C30+C27</f>
        <v>376</v>
      </c>
    </row>
    <row r="27" spans="1:3" ht="16.5" customHeight="1">
      <c r="A27" s="11" t="s">
        <v>67</v>
      </c>
      <c r="B27" s="12" t="s">
        <v>68</v>
      </c>
      <c r="C27" s="22">
        <v>0</v>
      </c>
    </row>
    <row r="28" spans="1:3" ht="18" customHeight="1">
      <c r="A28" s="11" t="s">
        <v>51</v>
      </c>
      <c r="B28" s="12" t="s">
        <v>49</v>
      </c>
      <c r="C28" s="22">
        <v>210</v>
      </c>
    </row>
    <row r="29" spans="1:3" ht="18" customHeight="1">
      <c r="A29" s="28" t="s">
        <v>62</v>
      </c>
      <c r="B29" s="12" t="s">
        <v>61</v>
      </c>
      <c r="C29" s="22">
        <v>166</v>
      </c>
    </row>
    <row r="30" spans="1:3" ht="16.5" customHeight="1">
      <c r="A30" s="11" t="s">
        <v>53</v>
      </c>
      <c r="B30" s="12" t="s">
        <v>52</v>
      </c>
      <c r="C30" s="22">
        <v>0</v>
      </c>
    </row>
    <row r="31" spans="1:3" ht="15" customHeight="1">
      <c r="A31" s="14" t="s">
        <v>2</v>
      </c>
      <c r="B31" s="10" t="s">
        <v>13</v>
      </c>
      <c r="C31" s="21">
        <f>C32+C33</f>
        <v>1436.7</v>
      </c>
    </row>
    <row r="32" spans="1:3" ht="15" customHeight="1">
      <c r="A32" s="11" t="s">
        <v>54</v>
      </c>
      <c r="B32" s="12" t="s">
        <v>55</v>
      </c>
      <c r="C32" s="22">
        <v>86.5</v>
      </c>
    </row>
    <row r="33" spans="1:3" ht="15.75" customHeight="1">
      <c r="A33" s="11" t="s">
        <v>19</v>
      </c>
      <c r="B33" s="12" t="s">
        <v>18</v>
      </c>
      <c r="C33" s="22">
        <v>1350.2</v>
      </c>
    </row>
    <row r="34" spans="1:3" ht="15.75" customHeight="1">
      <c r="A34" s="14" t="s">
        <v>64</v>
      </c>
      <c r="B34" s="10" t="s">
        <v>65</v>
      </c>
      <c r="C34" s="21">
        <v>92.3</v>
      </c>
    </row>
    <row r="35" spans="1:3" ht="15.75" customHeight="1">
      <c r="A35" s="11" t="s">
        <v>72</v>
      </c>
      <c r="B35" s="12" t="s">
        <v>66</v>
      </c>
      <c r="C35" s="22">
        <v>92.3</v>
      </c>
    </row>
    <row r="36" spans="1:3" ht="13.5" customHeight="1">
      <c r="A36" s="15" t="s">
        <v>3</v>
      </c>
      <c r="B36" s="16" t="s">
        <v>4</v>
      </c>
      <c r="C36" s="23">
        <f>SUM(C37)</f>
        <v>1</v>
      </c>
    </row>
    <row r="37" spans="1:3" ht="13.5" customHeight="1">
      <c r="A37" s="17" t="s">
        <v>71</v>
      </c>
      <c r="B37" s="18" t="s">
        <v>11</v>
      </c>
      <c r="C37" s="24">
        <v>1</v>
      </c>
    </row>
    <row r="38" spans="1:3" ht="15" customHeight="1">
      <c r="A38" s="15" t="s">
        <v>47</v>
      </c>
      <c r="B38" s="16" t="s">
        <v>36</v>
      </c>
      <c r="C38" s="23">
        <f>C39+C40</f>
        <v>3676</v>
      </c>
    </row>
    <row r="39" spans="1:3" ht="14.25" customHeight="1">
      <c r="A39" s="17" t="s">
        <v>37</v>
      </c>
      <c r="B39" s="18" t="s">
        <v>38</v>
      </c>
      <c r="C39" s="24">
        <v>3244.2</v>
      </c>
    </row>
    <row r="40" spans="1:3" ht="16.5" customHeight="1">
      <c r="A40" s="17" t="s">
        <v>42</v>
      </c>
      <c r="B40" s="18" t="s">
        <v>41</v>
      </c>
      <c r="C40" s="24">
        <v>431.8</v>
      </c>
    </row>
    <row r="41" spans="1:3" ht="15.75" customHeight="1">
      <c r="A41" s="19" t="s">
        <v>5</v>
      </c>
      <c r="B41" s="10" t="s">
        <v>6</v>
      </c>
      <c r="C41" s="21">
        <v>650.7</v>
      </c>
    </row>
    <row r="42" spans="1:3" ht="15.75" customHeight="1">
      <c r="A42" s="13" t="s">
        <v>7</v>
      </c>
      <c r="B42" s="12" t="s">
        <v>12</v>
      </c>
      <c r="C42" s="22">
        <v>650.7</v>
      </c>
    </row>
    <row r="43" spans="1:3" ht="17.25" customHeight="1">
      <c r="A43" s="19" t="s">
        <v>33</v>
      </c>
      <c r="B43" s="10" t="s">
        <v>32</v>
      </c>
      <c r="C43" s="21">
        <f>C44</f>
        <v>26.6</v>
      </c>
    </row>
    <row r="44" spans="1:3" ht="17.25" customHeight="1">
      <c r="A44" s="13" t="s">
        <v>35</v>
      </c>
      <c r="B44" s="12" t="s">
        <v>34</v>
      </c>
      <c r="C44" s="22">
        <v>26.6</v>
      </c>
    </row>
    <row r="45" spans="1:3" ht="15.75" customHeight="1">
      <c r="A45" s="14" t="s">
        <v>27</v>
      </c>
      <c r="B45" s="10" t="s">
        <v>24</v>
      </c>
      <c r="C45" s="21">
        <f>C14+C20+C22+C31+C34+C36+C38+C41+C43+C26</f>
        <v>11378.900000000001</v>
      </c>
    </row>
    <row r="46" spans="1:3" ht="15.75" customHeight="1">
      <c r="A46" s="1"/>
      <c r="B46" s="2"/>
      <c r="C46" s="3"/>
    </row>
    <row r="47" ht="12.75">
      <c r="C47" s="5"/>
    </row>
  </sheetData>
  <sheetProtection/>
  <mergeCells count="11">
    <mergeCell ref="A12:A13"/>
    <mergeCell ref="B12:B13"/>
    <mergeCell ref="C12:C13"/>
    <mergeCell ref="A9:C9"/>
    <mergeCell ref="A7:C7"/>
    <mergeCell ref="A8:C8"/>
    <mergeCell ref="B1:C1"/>
    <mergeCell ref="B3:C3"/>
    <mergeCell ref="B4:C4"/>
    <mergeCell ref="B5:C5"/>
    <mergeCell ref="A10:C10"/>
  </mergeCells>
  <printOptions/>
  <pageMargins left="0.75" right="0.23" top="0.5" bottom="0.56" header="0.27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RePack by Diakov</cp:lastModifiedBy>
  <cp:lastPrinted>2020-10-05T12:20:53Z</cp:lastPrinted>
  <dcterms:created xsi:type="dcterms:W3CDTF">2003-08-18T06:31:02Z</dcterms:created>
  <dcterms:modified xsi:type="dcterms:W3CDTF">2021-01-11T09:27:41Z</dcterms:modified>
  <cp:category/>
  <cp:version/>
  <cp:contentType/>
  <cp:contentStatus/>
</cp:coreProperties>
</file>