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арыевское" sheetId="1" r:id="rId1"/>
  </sheets>
  <definedNames>
    <definedName name="_xlnm.Print_Titles" localSheetId="0">'Сарыевское'!$A:$B,'Сарыевское'!$8:$8</definedName>
  </definedNames>
  <calcPr fullCalcOnLoad="1"/>
</workbook>
</file>

<file path=xl/sharedStrings.xml><?xml version="1.0" encoding="utf-8"?>
<sst xmlns="http://schemas.openxmlformats.org/spreadsheetml/2006/main" count="110" uniqueCount="109">
  <si>
    <t>Наименование доходов</t>
  </si>
  <si>
    <t>000 1 00 00000 00 0000 000</t>
  </si>
  <si>
    <t>182 1 01 00000 00 0000 000</t>
  </si>
  <si>
    <t xml:space="preserve">Налоги на прибыль, доходы </t>
  </si>
  <si>
    <t>182 1 06 00000 00 0000 000</t>
  </si>
  <si>
    <t>Налоги на имущество</t>
  </si>
  <si>
    <t>182 1 06 01030 10 0000 110</t>
  </si>
  <si>
    <t>182 1 01 02000 01 0000 110</t>
  </si>
  <si>
    <t>Налог на доходы физических лиц</t>
  </si>
  <si>
    <t>182 1 06 01000 00 0000 110</t>
  </si>
  <si>
    <t>Налог на имущество физических лиц</t>
  </si>
  <si>
    <t xml:space="preserve">Налог на имущество физических лиц,  взимаемый по ставкам, применяемым к объектам налогообложения, расположенным в границах поселений </t>
  </si>
  <si>
    <t>Земельный налог</t>
  </si>
  <si>
    <t>Итого доходов</t>
  </si>
  <si>
    <t>Код бюджетной классификации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</si>
  <si>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</si>
  <si>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</si>
  <si>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</si>
  <si>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Всего доходов: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</si>
  <si>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</si>
  <si>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</si>
  <si>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182 1 06 06000 00 0000 110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</si>
  <si>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</si>
  <si>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неналоговые доходы</t>
  </si>
  <si>
    <t>Невыясненые поступления</t>
  </si>
  <si>
    <t>000 2 00 00000 00 0000 000</t>
  </si>
  <si>
    <t>Иные межбюджетные трансферты</t>
  </si>
  <si>
    <t>036 1 08 04020 01 0000 110</t>
  </si>
  <si>
    <t>036 1 17 01050 10 0000 180</t>
  </si>
  <si>
    <t>036 1 17 05050 10 0000 180</t>
  </si>
  <si>
    <t>НАЛОГОВЫЕ И НЕНАЛОГОВЫЕ ДОХОДЫ</t>
  </si>
  <si>
    <t xml:space="preserve">                                                          Сарыевское  Вязниковского района</t>
  </si>
  <si>
    <t xml:space="preserve">                                                           депутатов  муниципального образования </t>
  </si>
  <si>
    <t xml:space="preserve">                                                         к   решению Совета народных 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</si>
  <si>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</si>
  <si>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</si>
  <si>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</si>
  <si>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</si>
  <si>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</si>
  <si>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036 1 13 02065 10 0000 130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</si>
  <si>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</si>
  <si>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</si>
  <si>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182 1 01 02010 01 0000 110</t>
  </si>
  <si>
    <t>182 1 01 02030 01 0000 110</t>
  </si>
  <si>
    <t>Штрафы, санкции, возмещение ущерба</t>
  </si>
  <si>
    <t>000 1 16 00000 00 0000 000</t>
  </si>
  <si>
    <t>182 1 06 06030 03 0000 110</t>
  </si>
  <si>
    <t>Земельный налог с организаций</t>
  </si>
  <si>
    <t>182 1 06 06033 10 0000 110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</si>
  <si>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</si>
  <si>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Земельный налог с физических лиц</t>
  </si>
  <si>
    <t>182 1 06 06040 00 0000 110</t>
  </si>
  <si>
    <t>182 1 06 06043 10 0000 110</t>
  </si>
  <si>
    <t>Земельный налог с физических, обладающих земельным участком, расположенным в границах сельских поселений</t>
  </si>
  <si>
    <t xml:space="preserve">                                                            Приложение № 2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</si>
  <si>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</si>
  <si>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Доходы, поступающие в порядке возмещения расходов, понесенных в связи с эксплуатацией имущества сельских поселений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</si>
  <si>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</si>
  <si>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</si>
  <si>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Субвенции бюджетам сельских поселений 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</si>
  <si>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</si>
  <si>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 xml:space="preserve">Дотации бюджетам сельских поселений на выравнивание бюджетной обеспеченности </t>
  </si>
  <si>
    <t>000 1 13 02060 00 0000 130</t>
  </si>
  <si>
    <t>000 1 17 01000 00 0000 180</t>
  </si>
  <si>
    <t>000 1 17 00000 00 0000 000</t>
  </si>
  <si>
    <t>000 1 17 05000 00 0000 180</t>
  </si>
  <si>
    <t>000 1 08 00000 00 0000 000</t>
  </si>
  <si>
    <t>000 1 08 04000 01 0000 110</t>
  </si>
  <si>
    <t>Прочие безвозмездные поступления</t>
  </si>
  <si>
    <t>000 2 02 15000 00 0000 150</t>
  </si>
  <si>
    <t>000 2 02 30000 00 0000 150</t>
  </si>
  <si>
    <t>036 2 02 35118 10 0000 150</t>
  </si>
  <si>
    <t>000 2 02 40000 00 0000 150</t>
  </si>
  <si>
    <t>036 2 02 40014 10 0000 150</t>
  </si>
  <si>
    <t>036 2 02 49999 10 0000 150</t>
  </si>
  <si>
    <t>000 2 07 05000 00 0000 150</t>
  </si>
  <si>
    <t>036 2 02 15001 10 0000 150</t>
  </si>
  <si>
    <t>000 1 14 00000 00 0000 000</t>
  </si>
  <si>
    <t>Доходы от продажи материальных и нематериальных активов</t>
  </si>
  <si>
    <t>035 1 14 02053 10 0000 410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</si>
  <si>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</si>
  <si>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000 1 14 02000 00 0000 440</t>
  </si>
  <si>
    <t>Доходы от реализации имущества, находящегося в государственной и муниципальной собственности (за исключением движимого 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</si>
  <si>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безвозмездные поступления в бюджеты сельских поселений</t>
  </si>
  <si>
    <t>Доходы муниципального образования Сарыевское  Вязниковского района  Владимирской области на 2020 год</t>
  </si>
  <si>
    <t>План на 2020 год (тыс.руб.)</t>
  </si>
  <si>
    <t>000 1 16 02000 02 0000 140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</si>
  <si>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</si>
  <si>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>001 1 16 02020 02 0000 140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</si>
  <si>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</si>
  <si>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000 1 16 07010 00 0000 140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</si>
  <si>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</si>
  <si>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>001 1 16 07010 10 0000 140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</si>
  <si>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</si>
  <si>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036 2 02 15002 10 7044 150</t>
  </si>
  <si>
    <t>Дотации бюджетам сельских поселений на поддержку мер по обеспечению сбалансированности бюджетов (дотации на поддержку мер по обеспечению сбалансированности местных бюджетов)</t>
  </si>
  <si>
    <t>036 2 07 05030 10 0000 150</t>
  </si>
  <si>
    <t>Дотации бюджетам сельских поселений на поддержку мер по обеспечению сбалансированности бюджетов (дотации на поддержку мер по обеспечению сбалансированности местных бюджетов бюджетам муниципальных образований 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</si>
  <si>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 xml:space="preserve"> </t>
  </si>
  <si>
    <t>036 2 02 15002 10 7069 150</t>
  </si>
  <si>
    <t>182 1 05 03000 00 0000 000</t>
  </si>
  <si>
    <t>182 1 05 03010 01 0000 110</t>
  </si>
  <si>
    <t>182 1 05 03020 01 0000 110</t>
  </si>
  <si>
    <t>Налоги на совокупный доход</t>
  </si>
  <si>
    <t xml:space="preserve">Единый сельскохозяйственный налог </t>
  </si>
  <si>
    <t>Единый сельскохозяйственный налог (за налоговые периоды, истекшие до 1 января 2011 года)</t>
  </si>
  <si>
    <t>599  1 16 51040 02 0000 140</t>
  </si>
  <si>
    <t>Денежные взыская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</si>
  <si>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                                                      от   29.12.2020 года   №221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</si>
</sst>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_(* #,##0.0_);_(* \(#,##0.0\);_(* &quot;-&quot;??_);_(@_)"/>
    <numFmt numFmtId="191" formatCode="_*###.0"/>
    <numFmt numFmtId="192" formatCode="_*###"/>
    <numFmt numFmtId="193" formatCode="_*###.00"/>
    <numFmt numFmtId="194" formatCode="_*###.000"/>
    <numFmt numFmtId="195" formatCode="_*##"/>
    <numFmt numFmtId="196" formatCode="_*.0"/>
    <numFmt numFmtId="197" formatCode="_-* #,##0.0_р_._-;\-* #,##0.0_р_._-;_-* &quot;-&quot;??_р_._-;_-@_-"/>
    <numFmt numFmtId="198" formatCode="_-* #,##0.0_р_._-;\-* #,##0.0_р_._-;_-* &quot;-&quot;?_р_._-;_-@_-"/>
    <numFmt numFmtId="199" formatCode="_(* #,##0_);_(* \(#,##0\);_(* &quot;-&quot;??_);_(@_)"/>
    <numFmt numFmtId="200" formatCode="_(* #,##0.000_);_(* \(#,##0.000\);_(* &quot;-&quot;??_);_(@_)"/>
    <numFmt numFmtId="201" formatCode="_(* #,##0.0000_);_(* \(#,##0.0000\);_(* &quot;-&quot;??_);_(@_)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_ ;\-#,##0.0\ "/>
  </numFmts>
  <fonts count="49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Arial"/>
      <family val="2"/>
    </font>
    <font>
      <vertAlign val="superscript"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10" xfId="0" applyFont="1" applyBorder="1" applyAlignment="1">
      <alignment horizontal="justify" wrapText="1"/>
    </xf>
    <xf numFmtId="0" fontId="5" fillId="0" borderId="11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188" fontId="2" fillId="0" borderId="10" xfId="60" applyNumberFormat="1" applyFont="1" applyFill="1" applyBorder="1" applyAlignment="1">
      <alignment horizontal="center"/>
    </xf>
    <xf numFmtId="188" fontId="3" fillId="0" borderId="10" xfId="6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justify" wrapText="1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justify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88" fontId="2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justify" wrapText="1"/>
    </xf>
    <xf numFmtId="188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justify" wrapText="1"/>
    </xf>
    <xf numFmtId="0" fontId="5" fillId="0" borderId="10" xfId="0" applyFont="1" applyBorder="1" applyAlignment="1">
      <alignment horizontal="justify"/>
    </xf>
    <xf numFmtId="0" fontId="5" fillId="0" borderId="10" xfId="0" applyFont="1" applyBorder="1" applyAlignment="1">
      <alignment horizontal="justify" vertical="center" wrapText="1"/>
    </xf>
    <xf numFmtId="188" fontId="8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/>
    </xf>
    <xf numFmtId="0" fontId="5" fillId="0" borderId="10" xfId="0" applyFont="1" applyFill="1" applyBorder="1" applyAlignment="1">
      <alignment horizontal="left" wrapText="1"/>
    </xf>
    <xf numFmtId="0" fontId="12" fillId="0" borderId="0" xfId="0" applyFont="1" applyAlignment="1">
      <alignment/>
    </xf>
    <xf numFmtId="188" fontId="5" fillId="0" borderId="10" xfId="6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/>
    </xf>
    <xf numFmtId="188" fontId="3" fillId="0" borderId="10" xfId="60" applyNumberFormat="1" applyFont="1" applyFill="1" applyBorder="1" applyAlignment="1">
      <alignment horizontal="center"/>
    </xf>
    <xf numFmtId="188" fontId="5" fillId="0" borderId="10" xfId="0" applyNumberFormat="1" applyFont="1" applyFill="1" applyBorder="1" applyAlignment="1">
      <alignment horizontal="center"/>
    </xf>
    <xf numFmtId="188" fontId="2" fillId="33" borderId="10" xfId="6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justify" vertical="top" wrapText="1"/>
    </xf>
    <xf numFmtId="188" fontId="3" fillId="33" borderId="10" xfId="6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/>
    </xf>
    <xf numFmtId="206" fontId="2" fillId="0" borderId="10" xfId="6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justify" vertical="justify" wrapText="1"/>
    </xf>
    <xf numFmtId="0" fontId="3" fillId="0" borderId="13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top" wrapText="1"/>
    </xf>
    <xf numFmtId="0" fontId="4" fillId="33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justify" vertical="center" wrapText="1"/>
    </xf>
    <xf numFmtId="0" fontId="14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justify" wrapText="1"/>
    </xf>
    <xf numFmtId="0" fontId="5" fillId="0" borderId="10" xfId="0" applyNumberFormat="1" applyFont="1" applyBorder="1" applyAlignment="1">
      <alignment horizontal="justify" vertical="center" wrapText="1"/>
    </xf>
    <xf numFmtId="188" fontId="5" fillId="0" borderId="10" xfId="6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5"/>
  <sheetViews>
    <sheetView tabSelected="1" zoomScalePageLayoutView="0" workbookViewId="0" topLeftCell="A1">
      <selection activeCell="B5" sqref="B5:C5"/>
    </sheetView>
  </sheetViews>
  <sheetFormatPr defaultColWidth="9.140625" defaultRowHeight="12.75"/>
  <cols>
    <col min="1" max="1" width="26.140625" style="5" customWidth="1"/>
    <col min="2" max="2" width="51.421875" style="5" customWidth="1"/>
    <col min="3" max="3" width="13.8515625" style="11" customWidth="1"/>
  </cols>
  <sheetData>
    <row r="1" spans="2:3" ht="14.25">
      <c r="B1" s="61" t="s">
        <v>54</v>
      </c>
      <c r="C1" s="61"/>
    </row>
    <row r="2" spans="1:3" ht="14.25">
      <c r="A2" s="35"/>
      <c r="B2" s="61" t="s">
        <v>33</v>
      </c>
      <c r="C2" s="61"/>
    </row>
    <row r="3" spans="2:3" ht="14.25">
      <c r="B3" s="61" t="s">
        <v>32</v>
      </c>
      <c r="C3" s="61"/>
    </row>
    <row r="4" spans="2:3" ht="14.25">
      <c r="B4" s="61" t="s">
        <v>31</v>
      </c>
      <c r="C4" s="61"/>
    </row>
    <row r="5" spans="2:3" ht="14.25">
      <c r="B5" s="61" t="s">
        <v>108</v>
      </c>
      <c r="C5" s="61"/>
    </row>
    <row r="6" spans="1:3" ht="42.75" customHeight="1">
      <c r="A6" s="60" t="s">
        <v>84</v>
      </c>
      <c r="B6" s="60"/>
      <c r="C6" s="60"/>
    </row>
    <row r="7" spans="1:3" ht="18.75">
      <c r="A7" s="2"/>
      <c r="B7" s="2"/>
      <c r="C7" s="7"/>
    </row>
    <row r="8" spans="1:3" ht="48" customHeight="1">
      <c r="A8" s="6" t="s">
        <v>14</v>
      </c>
      <c r="B8" s="6" t="s">
        <v>0</v>
      </c>
      <c r="C8" s="8" t="s">
        <v>85</v>
      </c>
    </row>
    <row r="9" spans="1:3" ht="23.25" customHeight="1">
      <c r="A9" s="12" t="s">
        <v>1</v>
      </c>
      <c r="B9" s="34" t="s">
        <v>30</v>
      </c>
      <c r="C9" s="9">
        <f>C46</f>
        <v>1931.7</v>
      </c>
    </row>
    <row r="10" spans="1:3" ht="18" customHeight="1">
      <c r="A10" s="12" t="s">
        <v>2</v>
      </c>
      <c r="B10" s="14" t="s">
        <v>3</v>
      </c>
      <c r="C10" s="9">
        <f>C11</f>
        <v>446.8</v>
      </c>
    </row>
    <row r="11" spans="1:3" ht="15.75" customHeight="1">
      <c r="A11" s="3" t="s">
        <v>7</v>
      </c>
      <c r="B11" s="16" t="s">
        <v>8</v>
      </c>
      <c r="C11" s="10">
        <f>C12+C13</f>
        <v>446.8</v>
      </c>
    </row>
    <row r="12" spans="1:3" ht="72.75" customHeight="1">
      <c r="A12" s="37" t="s">
        <v>42</v>
      </c>
      <c r="B12" s="38" t="s">
        <v>41</v>
      </c>
      <c r="C12" s="10">
        <v>442</v>
      </c>
    </row>
    <row r="13" spans="1:3" ht="42" customHeight="1">
      <c r="A13" s="37" t="s">
        <v>43</v>
      </c>
      <c r="B13" s="38" t="s">
        <v>40</v>
      </c>
      <c r="C13" s="10">
        <v>4.8</v>
      </c>
    </row>
    <row r="14" spans="1:3" ht="20.25" customHeight="1">
      <c r="A14" s="30" t="s">
        <v>100</v>
      </c>
      <c r="B14" s="56" t="s">
        <v>103</v>
      </c>
      <c r="C14" s="57">
        <v>0.9</v>
      </c>
    </row>
    <row r="15" spans="1:3" ht="23.25" customHeight="1">
      <c r="A15" s="52" t="s">
        <v>101</v>
      </c>
      <c r="B15" s="53" t="s">
        <v>104</v>
      </c>
      <c r="C15" s="40">
        <v>0</v>
      </c>
    </row>
    <row r="16" spans="1:3" ht="25.5" customHeight="1">
      <c r="A16" s="54" t="s">
        <v>102</v>
      </c>
      <c r="B16" s="55" t="s">
        <v>105</v>
      </c>
      <c r="C16" s="10">
        <v>0.9</v>
      </c>
    </row>
    <row r="17" spans="1:3" s="15" customFormat="1" ht="14.25">
      <c r="A17" s="12" t="s">
        <v>4</v>
      </c>
      <c r="B17" s="14" t="s">
        <v>5</v>
      </c>
      <c r="C17" s="9">
        <f>C18+C20</f>
        <v>1426.2</v>
      </c>
    </row>
    <row r="18" spans="1:3" ht="15" customHeight="1">
      <c r="A18" s="3" t="s">
        <v>9</v>
      </c>
      <c r="B18" s="16" t="s">
        <v>10</v>
      </c>
      <c r="C18" s="10">
        <f>C19</f>
        <v>250</v>
      </c>
    </row>
    <row r="19" spans="1:3" ht="40.5" customHeight="1">
      <c r="A19" s="4" t="s">
        <v>6</v>
      </c>
      <c r="B19" s="1" t="s">
        <v>11</v>
      </c>
      <c r="C19" s="10">
        <v>250</v>
      </c>
    </row>
    <row r="20" spans="1:3" ht="15.75" customHeight="1">
      <c r="A20" s="4" t="s">
        <v>21</v>
      </c>
      <c r="B20" s="1" t="s">
        <v>12</v>
      </c>
      <c r="C20" s="10">
        <f>C21+C23</f>
        <v>1176.2</v>
      </c>
    </row>
    <row r="21" spans="1:3" ht="19.5" customHeight="1">
      <c r="A21" s="4" t="s">
        <v>46</v>
      </c>
      <c r="B21" s="1" t="s">
        <v>47</v>
      </c>
      <c r="C21" s="10">
        <f>C22</f>
        <v>750</v>
      </c>
    </row>
    <row r="22" spans="1:3" ht="27.75" customHeight="1">
      <c r="A22" s="4" t="s">
        <v>48</v>
      </c>
      <c r="B22" s="1" t="s">
        <v>49</v>
      </c>
      <c r="C22" s="10">
        <v>750</v>
      </c>
    </row>
    <row r="23" spans="1:3" ht="16.5" customHeight="1">
      <c r="A23" s="4" t="s">
        <v>51</v>
      </c>
      <c r="B23" s="1" t="s">
        <v>50</v>
      </c>
      <c r="C23" s="10">
        <f>C24</f>
        <v>426.2</v>
      </c>
    </row>
    <row r="24" spans="1:3" ht="24.75" customHeight="1">
      <c r="A24" s="4" t="s">
        <v>52</v>
      </c>
      <c r="B24" s="1" t="s">
        <v>53</v>
      </c>
      <c r="C24" s="10">
        <v>426.2</v>
      </c>
    </row>
    <row r="25" spans="1:3" s="19" customFormat="1" ht="18" customHeight="1">
      <c r="A25" s="30" t="s">
        <v>66</v>
      </c>
      <c r="B25" s="31" t="s">
        <v>19</v>
      </c>
      <c r="C25" s="9">
        <f>C26</f>
        <v>0.6</v>
      </c>
    </row>
    <row r="26" spans="1:3" ht="42" customHeight="1">
      <c r="A26" s="4" t="s">
        <v>67</v>
      </c>
      <c r="B26" s="1" t="s">
        <v>20</v>
      </c>
      <c r="C26" s="10">
        <f>C27</f>
        <v>0.6</v>
      </c>
    </row>
    <row r="27" spans="1:3" ht="67.5" customHeight="1">
      <c r="A27" s="4" t="s">
        <v>27</v>
      </c>
      <c r="B27" s="1" t="s">
        <v>22</v>
      </c>
      <c r="C27" s="10">
        <v>0.6</v>
      </c>
    </row>
    <row r="28" spans="1:3" ht="29.25" customHeight="1">
      <c r="A28" s="23" t="s">
        <v>34</v>
      </c>
      <c r="B28" s="24" t="s">
        <v>35</v>
      </c>
      <c r="C28" s="36">
        <f>C29</f>
        <v>37.2</v>
      </c>
    </row>
    <row r="29" spans="1:3" ht="15.75" customHeight="1">
      <c r="A29" s="4" t="s">
        <v>36</v>
      </c>
      <c r="B29" s="1" t="s">
        <v>37</v>
      </c>
      <c r="C29" s="10">
        <f>C30</f>
        <v>37.2</v>
      </c>
    </row>
    <row r="30" spans="1:3" ht="30" customHeight="1">
      <c r="A30" s="4" t="s">
        <v>62</v>
      </c>
      <c r="B30" s="1" t="s">
        <v>38</v>
      </c>
      <c r="C30" s="10">
        <f>C31</f>
        <v>37.2</v>
      </c>
    </row>
    <row r="31" spans="1:3" ht="38.25" customHeight="1">
      <c r="A31" s="4" t="s">
        <v>39</v>
      </c>
      <c r="B31" s="1" t="s">
        <v>56</v>
      </c>
      <c r="C31" s="10">
        <v>37.2</v>
      </c>
    </row>
    <row r="32" spans="1:3" ht="34.5" customHeight="1">
      <c r="A32" s="12" t="s">
        <v>77</v>
      </c>
      <c r="B32" s="45" t="s">
        <v>78</v>
      </c>
      <c r="C32" s="42">
        <f>C34</f>
        <v>0</v>
      </c>
    </row>
    <row r="33" spans="1:3" ht="80.25" customHeight="1">
      <c r="A33" s="46" t="s">
        <v>81</v>
      </c>
      <c r="B33" s="43" t="s">
        <v>82</v>
      </c>
      <c r="C33" s="44">
        <f>C34</f>
        <v>0</v>
      </c>
    </row>
    <row r="34" spans="1:3" ht="80.25" customHeight="1">
      <c r="A34" s="46" t="s">
        <v>79</v>
      </c>
      <c r="B34" s="43" t="s">
        <v>80</v>
      </c>
      <c r="C34" s="44">
        <v>0</v>
      </c>
    </row>
    <row r="35" spans="1:3" s="19" customFormat="1" ht="17.25" customHeight="1">
      <c r="A35" s="30" t="s">
        <v>45</v>
      </c>
      <c r="B35" s="31" t="s">
        <v>44</v>
      </c>
      <c r="C35" s="9">
        <f>C36+C39+C40</f>
        <v>20</v>
      </c>
    </row>
    <row r="36" spans="1:3" s="19" customFormat="1" ht="39.75" customHeight="1">
      <c r="A36" s="51" t="s">
        <v>86</v>
      </c>
      <c r="B36" s="48" t="s">
        <v>87</v>
      </c>
      <c r="C36" s="40">
        <v>0</v>
      </c>
    </row>
    <row r="37" spans="1:3" s="19" customFormat="1" ht="51" customHeight="1">
      <c r="A37" s="51" t="s">
        <v>88</v>
      </c>
      <c r="B37" s="49" t="s">
        <v>89</v>
      </c>
      <c r="C37" s="40">
        <v>0</v>
      </c>
    </row>
    <row r="38" spans="1:3" s="19" customFormat="1" ht="54.75" customHeight="1">
      <c r="A38" s="51" t="s">
        <v>90</v>
      </c>
      <c r="B38" s="50" t="s">
        <v>91</v>
      </c>
      <c r="C38" s="40">
        <v>0</v>
      </c>
    </row>
    <row r="39" spans="1:3" ht="64.5" customHeight="1">
      <c r="A39" s="51" t="s">
        <v>92</v>
      </c>
      <c r="B39" s="50" t="s">
        <v>93</v>
      </c>
      <c r="C39" s="10">
        <v>0</v>
      </c>
    </row>
    <row r="40" spans="1:3" ht="64.5" customHeight="1">
      <c r="A40" s="39" t="s">
        <v>106</v>
      </c>
      <c r="B40" s="58" t="s">
        <v>107</v>
      </c>
      <c r="C40" s="40">
        <v>20</v>
      </c>
    </row>
    <row r="41" spans="1:3" ht="21.75" customHeight="1">
      <c r="A41" s="23" t="s">
        <v>64</v>
      </c>
      <c r="B41" s="28" t="s">
        <v>23</v>
      </c>
      <c r="C41" s="47">
        <v>0</v>
      </c>
    </row>
    <row r="42" spans="1:3" ht="23.25" customHeight="1">
      <c r="A42" s="4" t="s">
        <v>63</v>
      </c>
      <c r="B42" s="32" t="s">
        <v>24</v>
      </c>
      <c r="C42" s="10">
        <v>0</v>
      </c>
    </row>
    <row r="43" spans="1:3" ht="27" customHeight="1">
      <c r="A43" s="4" t="s">
        <v>28</v>
      </c>
      <c r="B43" s="1" t="s">
        <v>57</v>
      </c>
      <c r="C43" s="10">
        <v>0</v>
      </c>
    </row>
    <row r="44" spans="1:3" ht="24" customHeight="1">
      <c r="A44" s="4" t="s">
        <v>65</v>
      </c>
      <c r="B44" s="32" t="s">
        <v>23</v>
      </c>
      <c r="C44" s="10">
        <v>0</v>
      </c>
    </row>
    <row r="45" spans="1:3" ht="21.75" customHeight="1">
      <c r="A45" s="4" t="s">
        <v>29</v>
      </c>
      <c r="B45" s="32" t="s">
        <v>58</v>
      </c>
      <c r="C45" s="10">
        <v>0</v>
      </c>
    </row>
    <row r="46" spans="1:3" s="15" customFormat="1" ht="14.25">
      <c r="A46" s="12"/>
      <c r="B46" s="13" t="s">
        <v>13</v>
      </c>
      <c r="C46" s="9">
        <f>C10+C17+C25+C32+C41+C35+C28+C14</f>
        <v>1931.7</v>
      </c>
    </row>
    <row r="47" spans="1:3" s="17" customFormat="1" ht="17.25" customHeight="1">
      <c r="A47" s="20" t="s">
        <v>25</v>
      </c>
      <c r="B47" s="21" t="s">
        <v>15</v>
      </c>
      <c r="C47" s="22">
        <f>C48+C52+C54+C57</f>
        <v>9447.199999999999</v>
      </c>
    </row>
    <row r="48" spans="1:3" s="17" customFormat="1" ht="30.75" customHeight="1">
      <c r="A48" s="23" t="s">
        <v>69</v>
      </c>
      <c r="B48" s="24" t="s">
        <v>16</v>
      </c>
      <c r="C48" s="22">
        <f>C49+C50+C51</f>
        <v>2290.1000000000004</v>
      </c>
    </row>
    <row r="49" spans="1:3" s="18" customFormat="1" ht="32.25" customHeight="1">
      <c r="A49" s="39" t="s">
        <v>76</v>
      </c>
      <c r="B49" s="26" t="s">
        <v>61</v>
      </c>
      <c r="C49" s="25">
        <v>2111.3</v>
      </c>
    </row>
    <row r="50" spans="1:3" s="18" customFormat="1" ht="56.25" customHeight="1">
      <c r="A50" s="39" t="s">
        <v>94</v>
      </c>
      <c r="B50" s="26" t="s">
        <v>95</v>
      </c>
      <c r="C50" s="25">
        <v>78</v>
      </c>
    </row>
    <row r="51" spans="1:3" s="18" customFormat="1" ht="104.25" customHeight="1">
      <c r="A51" s="39" t="s">
        <v>99</v>
      </c>
      <c r="B51" s="26" t="s">
        <v>97</v>
      </c>
      <c r="C51" s="25">
        <v>100.8</v>
      </c>
    </row>
    <row r="52" spans="1:3" s="17" customFormat="1" ht="32.25" customHeight="1">
      <c r="A52" s="23" t="s">
        <v>70</v>
      </c>
      <c r="B52" s="27" t="s">
        <v>17</v>
      </c>
      <c r="C52" s="22">
        <v>114.9</v>
      </c>
    </row>
    <row r="53" spans="1:3" s="18" customFormat="1" ht="45" customHeight="1">
      <c r="A53" s="39" t="s">
        <v>71</v>
      </c>
      <c r="B53" s="33" t="s">
        <v>59</v>
      </c>
      <c r="C53" s="25">
        <v>114.9</v>
      </c>
    </row>
    <row r="54" spans="1:3" s="18" customFormat="1" ht="18.75" customHeight="1">
      <c r="A54" s="23" t="s">
        <v>72</v>
      </c>
      <c r="B54" s="27" t="s">
        <v>26</v>
      </c>
      <c r="C54" s="22">
        <f>C56+C55</f>
        <v>6941.4</v>
      </c>
    </row>
    <row r="55" spans="1:3" s="18" customFormat="1" ht="69" customHeight="1">
      <c r="A55" s="39" t="s">
        <v>73</v>
      </c>
      <c r="B55" s="33" t="s">
        <v>55</v>
      </c>
      <c r="C55" s="25">
        <v>210</v>
      </c>
    </row>
    <row r="56" spans="1:3" s="18" customFormat="1" ht="27" customHeight="1">
      <c r="A56" s="39" t="s">
        <v>74</v>
      </c>
      <c r="B56" s="33" t="s">
        <v>60</v>
      </c>
      <c r="C56" s="25">
        <v>6731.4</v>
      </c>
    </row>
    <row r="57" spans="1:3" s="18" customFormat="1" ht="27" customHeight="1">
      <c r="A57" s="23" t="s">
        <v>75</v>
      </c>
      <c r="B57" s="27" t="s">
        <v>68</v>
      </c>
      <c r="C57" s="41">
        <v>100.8</v>
      </c>
    </row>
    <row r="58" spans="1:3" s="18" customFormat="1" ht="27" customHeight="1">
      <c r="A58" s="39" t="s">
        <v>96</v>
      </c>
      <c r="B58" s="33" t="s">
        <v>83</v>
      </c>
      <c r="C58" s="25">
        <v>100.8</v>
      </c>
    </row>
    <row r="59" spans="1:3" ht="15.75">
      <c r="A59" s="59" t="s">
        <v>18</v>
      </c>
      <c r="B59" s="59"/>
      <c r="C59" s="29">
        <f>C46+C47</f>
        <v>11378.9</v>
      </c>
    </row>
    <row r="65" ht="14.25">
      <c r="B65" s="5" t="s">
        <v>98</v>
      </c>
    </row>
  </sheetData>
  <sheetProtection/>
  <mergeCells count="7">
    <mergeCell ref="A59:B59"/>
    <mergeCell ref="A6:C6"/>
    <mergeCell ref="B1:C1"/>
    <mergeCell ref="B2:C2"/>
    <mergeCell ref="B3:C3"/>
    <mergeCell ref="B5:C5"/>
    <mergeCell ref="B4:C4"/>
  </mergeCells>
  <printOptions/>
  <pageMargins left="0.8" right="0.33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2020-10-01T07:30:06Z</cp:lastPrinted>
  <dcterms:created xsi:type="dcterms:W3CDTF">1996-10-08T23:32:33Z</dcterms:created>
  <dcterms:modified xsi:type="dcterms:W3CDTF">2021-01-11T09:27:56Z</dcterms:modified>
  <cp:category/>
  <cp:version/>
  <cp:contentType/>
  <cp:contentStatus/>
</cp:coreProperties>
</file>