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'Сарыевское'!$A:$B,'Сарыевское'!$9:$9</definedName>
  </definedNames>
  <calcPr fullCalcOnLoad="1"/>
</workbook>
</file>

<file path=xl/sharedStrings.xml><?xml version="1.0" encoding="utf-8"?>
<sst xmlns="http://schemas.openxmlformats.org/spreadsheetml/2006/main" count="55" uniqueCount="53">
  <si>
    <t>Наименование доходов</t>
  </si>
  <si>
    <t>Код бюджетной классификации</t>
  </si>
  <si>
    <t>Всего доходов: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</si>
  <si>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</si>
  <si>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% исполнения</t>
  </si>
  <si>
    <t>(тыс.руб)</t>
  </si>
  <si>
    <t xml:space="preserve">Приложение №1 </t>
  </si>
  <si>
    <t>в том числе:</t>
  </si>
  <si>
    <t>Администрация муниципального образования Сарыевское Вязниковского района</t>
  </si>
  <si>
    <t>Сарыевское Вязниковского района</t>
  </si>
  <si>
    <t xml:space="preserve"> к решению Совета народных  </t>
  </si>
  <si>
    <t>036 1 08 04020 01 0000 110</t>
  </si>
  <si>
    <t>036 2 02 01001 10 0000 151</t>
  </si>
  <si>
    <t>182 1 01 02010 01 0000 110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</si>
  <si>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</si>
  <si>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</si>
  <si>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</si>
  <si>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</si>
  <si>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036 1 13 02065 10 0000 130</t>
  </si>
  <si>
    <t>Межрайонная инспекция Федеральной налоговой службы №2 по Владимирской области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</si>
  <si>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</si>
  <si>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</si>
  <si>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</si>
  <si>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физических, обладающих земельным участком, расположенным в границах сельских поселений</t>
  </si>
  <si>
    <t>182 1 06 06033 10 0000 110</t>
  </si>
  <si>
    <t>182 1 06 06043 10 0000 110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</si>
  <si>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</si>
  <si>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Дотации бюджетам сельских поселений на выравнивание бюджетной обеспеченности 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</si>
  <si>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</si>
  <si>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</si>
  <si>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</si>
  <si>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Денежные взыская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</si>
  <si>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599 1 16 51040 02 0000 140</t>
  </si>
  <si>
    <t>Государственная инспекция административно-технического надзора</t>
  </si>
  <si>
    <t>182 1 01 02040 01 0000 110</t>
  </si>
  <si>
    <t>182 1 05 03020 01 0000 110</t>
  </si>
  <si>
    <t>Единый сельскохозяйственный налог (за налоговые периоды, истекшие до 1 января 2011 года)</t>
  </si>
  <si>
    <t>036 1 11 05035 10 0000 120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</si>
  <si>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</si>
  <si>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182 1 05 03010 01 0000 110</t>
  </si>
  <si>
    <t>Единый сельскохозяйственный налог</t>
  </si>
  <si>
    <t xml:space="preserve">Исполнение доходной части бюджета муниципального образования                        Сарыевское Вязниковского района Владимирской области  за 2017 год                                                      по кодам  классификации доходов бюджета </t>
  </si>
  <si>
    <t xml:space="preserve">                                                               депутатов муниципального образования </t>
  </si>
  <si>
    <t>План на 2017 год</t>
  </si>
  <si>
    <t>Исполнение           за 2017 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</si>
  <si>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</si>
  <si>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</si>
  <si>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036 2 02 35118 10 0000 151</t>
  </si>
  <si>
    <t>036 2 02 40014 10 0000 151</t>
  </si>
  <si>
    <t>036 2 02 49999 10 0000 151</t>
  </si>
  <si>
    <t>036 1 14 02053 10 0000 410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</si>
  <si>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</si>
  <si>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от 17.05.2018 г  №98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</si>
</sst>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</numFmts>
  <fonts count="45">
    <font>
      <sz val="10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0" fontId="5" fillId="0" borderId="11" xfId="60" applyNumberFormat="1" applyFont="1" applyFill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0" fontId="5" fillId="0" borderId="11" xfId="60" applyNumberFormat="1" applyFont="1" applyFill="1" applyBorder="1" applyAlignment="1">
      <alignment horizontal="center"/>
    </xf>
    <xf numFmtId="180" fontId="6" fillId="0" borderId="11" xfId="60" applyNumberFormat="1" applyFont="1" applyFill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justify" wrapText="1"/>
    </xf>
    <xf numFmtId="180" fontId="6" fillId="0" borderId="11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/>
    </xf>
    <xf numFmtId="0" fontId="0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80" fontId="5" fillId="33" borderId="11" xfId="60" applyNumberFormat="1" applyFont="1" applyFill="1" applyBorder="1" applyAlignment="1">
      <alignment horizontal="center"/>
    </xf>
    <xf numFmtId="180" fontId="5" fillId="33" borderId="11" xfId="0" applyNumberFormat="1" applyFont="1" applyFill="1" applyBorder="1" applyAlignment="1">
      <alignment horizontal="center"/>
    </xf>
    <xf numFmtId="180" fontId="5" fillId="33" borderId="11" xfId="6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wrapText="1"/>
    </xf>
    <xf numFmtId="0" fontId="9" fillId="0" borderId="11" xfId="0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justify" wrapText="1"/>
    </xf>
    <xf numFmtId="180" fontId="6" fillId="0" borderId="11" xfId="6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top" wrapText="1"/>
    </xf>
    <xf numFmtId="0" fontId="9" fillId="34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20.421875" style="1" customWidth="1"/>
    <col min="2" max="2" width="38.421875" style="1" customWidth="1"/>
    <col min="3" max="3" width="9.57421875" style="2" customWidth="1"/>
    <col min="4" max="4" width="10.7109375" style="0" customWidth="1"/>
    <col min="5" max="5" width="9.8515625" style="0" customWidth="1"/>
  </cols>
  <sheetData>
    <row r="1" spans="3:5" s="3" customFormat="1" ht="16.5" customHeight="1">
      <c r="C1" s="52" t="s">
        <v>6</v>
      </c>
      <c r="D1" s="52"/>
      <c r="E1" s="52"/>
    </row>
    <row r="2" spans="3:5" s="3" customFormat="1" ht="15" customHeight="1">
      <c r="C2" s="48" t="s">
        <v>10</v>
      </c>
      <c r="D2" s="48"/>
      <c r="E2" s="48"/>
    </row>
    <row r="3" spans="2:6" s="3" customFormat="1" ht="16.5" customHeight="1">
      <c r="B3" s="51" t="s">
        <v>42</v>
      </c>
      <c r="C3" s="51"/>
      <c r="D3" s="51"/>
      <c r="E3" s="51"/>
      <c r="F3" s="51"/>
    </row>
    <row r="4" spans="3:5" s="3" customFormat="1" ht="12" customHeight="1">
      <c r="C4" s="48" t="s">
        <v>9</v>
      </c>
      <c r="D4" s="48"/>
      <c r="E4" s="48"/>
    </row>
    <row r="5" spans="3:5" s="3" customFormat="1" ht="15.75" customHeight="1">
      <c r="C5" s="48" t="s">
        <v>52</v>
      </c>
      <c r="D5" s="48"/>
      <c r="E5" s="48"/>
    </row>
    <row r="6" spans="1:5" s="4" customFormat="1" ht="51.75" customHeight="1">
      <c r="A6" s="47" t="s">
        <v>41</v>
      </c>
      <c r="B6" s="47"/>
      <c r="C6" s="47"/>
      <c r="D6" s="47"/>
      <c r="E6" s="47"/>
    </row>
    <row r="7" spans="1:4" s="4" customFormat="1" ht="10.5" customHeight="1">
      <c r="A7" s="5"/>
      <c r="B7" s="53"/>
      <c r="C7" s="53"/>
      <c r="D7" s="53"/>
    </row>
    <row r="8" spans="1:5" s="7" customFormat="1" ht="18" customHeight="1">
      <c r="A8" s="5"/>
      <c r="B8" s="5"/>
      <c r="C8" s="5"/>
      <c r="D8" s="5"/>
      <c r="E8" s="6" t="s">
        <v>5</v>
      </c>
    </row>
    <row r="9" spans="1:5" s="8" customFormat="1" ht="52.5" customHeight="1">
      <c r="A9" s="44" t="s">
        <v>1</v>
      </c>
      <c r="B9" s="44" t="s">
        <v>0</v>
      </c>
      <c r="C9" s="45" t="s">
        <v>43</v>
      </c>
      <c r="D9" s="44" t="s">
        <v>44</v>
      </c>
      <c r="E9" s="44" t="s">
        <v>4</v>
      </c>
    </row>
    <row r="10" spans="1:5" s="8" customFormat="1" ht="18.75" customHeight="1">
      <c r="A10" s="9">
        <v>1</v>
      </c>
      <c r="B10" s="9">
        <v>2</v>
      </c>
      <c r="C10" s="10">
        <v>3</v>
      </c>
      <c r="D10" s="26">
        <v>4</v>
      </c>
      <c r="E10" s="26">
        <v>5</v>
      </c>
    </row>
    <row r="11" spans="1:5" s="20" customFormat="1" ht="27" customHeight="1">
      <c r="A11" s="54" t="s">
        <v>19</v>
      </c>
      <c r="B11" s="55"/>
      <c r="C11" s="30">
        <f>C13+C14+C15+C16+C18+C19+C20+C21</f>
        <v>2607.5</v>
      </c>
      <c r="D11" s="30">
        <f>D13+D14+D15+D16+D17+D18+D19+D20+D21</f>
        <v>2607.7</v>
      </c>
      <c r="E11" s="31">
        <f>D11/C11*100</f>
        <v>100.00767018216683</v>
      </c>
    </row>
    <row r="12" spans="1:5" s="13" customFormat="1" ht="13.5" customHeight="1">
      <c r="A12" s="29" t="s">
        <v>7</v>
      </c>
      <c r="B12" s="29"/>
      <c r="C12" s="14"/>
      <c r="D12" s="12"/>
      <c r="E12" s="12"/>
    </row>
    <row r="13" spans="1:5" s="13" customFormat="1" ht="94.5" customHeight="1">
      <c r="A13" s="29" t="s">
        <v>13</v>
      </c>
      <c r="B13" s="37" t="s">
        <v>45</v>
      </c>
      <c r="C13" s="36">
        <v>315.2</v>
      </c>
      <c r="D13" s="16">
        <v>315.2</v>
      </c>
      <c r="E13" s="16">
        <f>D13/C13*100</f>
        <v>100</v>
      </c>
    </row>
    <row r="14" spans="1:5" s="8" customFormat="1" ht="120" customHeight="1">
      <c r="A14" s="39" t="s">
        <v>20</v>
      </c>
      <c r="B14" s="38" t="s">
        <v>21</v>
      </c>
      <c r="C14" s="15">
        <v>7</v>
      </c>
      <c r="D14" s="16">
        <v>7</v>
      </c>
      <c r="E14" s="16">
        <v>0</v>
      </c>
    </row>
    <row r="15" spans="1:5" s="8" customFormat="1" ht="51.75" customHeight="1">
      <c r="A15" s="41" t="s">
        <v>16</v>
      </c>
      <c r="B15" s="40" t="s">
        <v>17</v>
      </c>
      <c r="C15" s="15">
        <v>3.2</v>
      </c>
      <c r="D15" s="16">
        <v>3.3</v>
      </c>
      <c r="E15" s="16">
        <v>100</v>
      </c>
    </row>
    <row r="16" spans="1:5" s="8" customFormat="1" ht="111.75" customHeight="1">
      <c r="A16" s="39" t="s">
        <v>34</v>
      </c>
      <c r="B16" s="38" t="s">
        <v>46</v>
      </c>
      <c r="C16" s="15">
        <v>2.3</v>
      </c>
      <c r="D16" s="16">
        <v>2.3</v>
      </c>
      <c r="E16" s="16">
        <v>100</v>
      </c>
    </row>
    <row r="17" spans="1:5" s="8" customFormat="1" ht="18.75" customHeight="1">
      <c r="A17" s="27" t="s">
        <v>39</v>
      </c>
      <c r="B17" s="42" t="s">
        <v>40</v>
      </c>
      <c r="C17" s="15">
        <v>0</v>
      </c>
      <c r="D17" s="16">
        <v>0</v>
      </c>
      <c r="E17" s="16">
        <v>0</v>
      </c>
    </row>
    <row r="18" spans="1:5" s="8" customFormat="1" ht="39" customHeight="1">
      <c r="A18" s="27" t="s">
        <v>35</v>
      </c>
      <c r="B18" s="42" t="s">
        <v>36</v>
      </c>
      <c r="C18" s="15">
        <v>0</v>
      </c>
      <c r="D18" s="16">
        <v>0</v>
      </c>
      <c r="E18" s="16">
        <v>100</v>
      </c>
    </row>
    <row r="19" spans="1:5" s="8" customFormat="1" ht="54" customHeight="1">
      <c r="A19" s="27" t="s">
        <v>14</v>
      </c>
      <c r="B19" s="35" t="s">
        <v>15</v>
      </c>
      <c r="C19" s="15">
        <v>390.9</v>
      </c>
      <c r="D19" s="16">
        <v>390.9</v>
      </c>
      <c r="E19" s="16">
        <f>D19/C19*100</f>
        <v>100</v>
      </c>
    </row>
    <row r="20" spans="1:5" s="8" customFormat="1" ht="45" customHeight="1">
      <c r="A20" s="27" t="s">
        <v>24</v>
      </c>
      <c r="B20" s="17" t="s">
        <v>22</v>
      </c>
      <c r="C20" s="15">
        <v>1109.5</v>
      </c>
      <c r="D20" s="16">
        <v>1109.6</v>
      </c>
      <c r="E20" s="16">
        <f>D20/C20*100</f>
        <v>100.00901306894995</v>
      </c>
    </row>
    <row r="21" spans="1:5" s="8" customFormat="1" ht="39.75" customHeight="1">
      <c r="A21" s="27" t="s">
        <v>25</v>
      </c>
      <c r="B21" s="17" t="s">
        <v>23</v>
      </c>
      <c r="C21" s="15">
        <v>779.4</v>
      </c>
      <c r="D21" s="16">
        <v>779.4</v>
      </c>
      <c r="E21" s="16">
        <f>D21/C21*100</f>
        <v>100</v>
      </c>
    </row>
    <row r="22" spans="1:5" s="8" customFormat="1" ht="26.25" customHeight="1">
      <c r="A22" s="49" t="s">
        <v>8</v>
      </c>
      <c r="B22" s="50"/>
      <c r="C22" s="32">
        <f>C24+C25+C26+C28+C29+C30+C31+C27</f>
        <v>6141.1</v>
      </c>
      <c r="D22" s="32">
        <f>D24+D25+D26+D28+D29+D30+D31+D27</f>
        <v>6141.200000000001</v>
      </c>
      <c r="E22" s="31">
        <f>D22/C22*100</f>
        <v>100.00162837276709</v>
      </c>
    </row>
    <row r="23" spans="1:5" s="21" customFormat="1" ht="12.75" customHeight="1">
      <c r="A23" s="34" t="s">
        <v>7</v>
      </c>
      <c r="B23" s="33"/>
      <c r="C23" s="11"/>
      <c r="D23" s="19"/>
      <c r="E23" s="19"/>
    </row>
    <row r="24" spans="1:5" s="8" customFormat="1" ht="92.25" customHeight="1">
      <c r="A24" s="27" t="s">
        <v>11</v>
      </c>
      <c r="B24" s="17" t="s">
        <v>3</v>
      </c>
      <c r="C24" s="15">
        <v>14</v>
      </c>
      <c r="D24" s="16">
        <v>14</v>
      </c>
      <c r="E24" s="16">
        <f aca="true" t="shared" si="0" ref="E24:E35">D24/C24*100</f>
        <v>100</v>
      </c>
    </row>
    <row r="25" spans="1:5" s="8" customFormat="1" ht="81" customHeight="1">
      <c r="A25" s="43" t="s">
        <v>37</v>
      </c>
      <c r="B25" s="42" t="s">
        <v>38</v>
      </c>
      <c r="C25" s="15">
        <v>0</v>
      </c>
      <c r="D25" s="16">
        <v>0</v>
      </c>
      <c r="E25" s="16">
        <v>0</v>
      </c>
    </row>
    <row r="26" spans="1:5" s="8" customFormat="1" ht="39" customHeight="1">
      <c r="A26" s="27" t="s">
        <v>18</v>
      </c>
      <c r="B26" s="17" t="s">
        <v>26</v>
      </c>
      <c r="C26" s="15">
        <v>22.5</v>
      </c>
      <c r="D26" s="16">
        <v>22.6</v>
      </c>
      <c r="E26" s="16">
        <f t="shared" si="0"/>
        <v>100.44444444444444</v>
      </c>
    </row>
    <row r="27" spans="1:5" s="8" customFormat="1" ht="120" customHeight="1">
      <c r="A27" s="27" t="s">
        <v>50</v>
      </c>
      <c r="B27" s="17" t="s">
        <v>51</v>
      </c>
      <c r="C27" s="15">
        <v>21.6</v>
      </c>
      <c r="D27" s="16">
        <v>21.6</v>
      </c>
      <c r="E27" s="16">
        <f t="shared" si="0"/>
        <v>100</v>
      </c>
    </row>
    <row r="28" spans="1:5" s="23" customFormat="1" ht="30" customHeight="1">
      <c r="A28" s="28" t="s">
        <v>12</v>
      </c>
      <c r="B28" s="22" t="s">
        <v>27</v>
      </c>
      <c r="C28" s="18">
        <v>0</v>
      </c>
      <c r="D28" s="16">
        <v>0</v>
      </c>
      <c r="E28" s="16">
        <v>0</v>
      </c>
    </row>
    <row r="29" spans="1:5" s="23" customFormat="1" ht="55.5" customHeight="1">
      <c r="A29" s="28" t="s">
        <v>47</v>
      </c>
      <c r="B29" s="24" t="s">
        <v>28</v>
      </c>
      <c r="C29" s="18">
        <v>79.7</v>
      </c>
      <c r="D29" s="16">
        <v>79.7</v>
      </c>
      <c r="E29" s="16">
        <f t="shared" si="0"/>
        <v>100</v>
      </c>
    </row>
    <row r="30" spans="1:5" s="23" customFormat="1" ht="81" customHeight="1">
      <c r="A30" s="28" t="s">
        <v>48</v>
      </c>
      <c r="B30" s="24" t="s">
        <v>29</v>
      </c>
      <c r="C30" s="18">
        <v>31</v>
      </c>
      <c r="D30" s="16">
        <v>31</v>
      </c>
      <c r="E30" s="16">
        <f t="shared" si="0"/>
        <v>100</v>
      </c>
    </row>
    <row r="31" spans="1:5" s="23" customFormat="1" ht="31.5" customHeight="1">
      <c r="A31" s="28" t="s">
        <v>49</v>
      </c>
      <c r="B31" s="24" t="s">
        <v>30</v>
      </c>
      <c r="C31" s="18">
        <v>5972.3</v>
      </c>
      <c r="D31" s="16">
        <v>5972.3</v>
      </c>
      <c r="E31" s="16">
        <f t="shared" si="0"/>
        <v>100</v>
      </c>
    </row>
    <row r="32" spans="1:5" s="23" customFormat="1" ht="30" customHeight="1">
      <c r="A32" s="49" t="s">
        <v>33</v>
      </c>
      <c r="B32" s="50"/>
      <c r="C32" s="32">
        <f>C34</f>
        <v>2.7</v>
      </c>
      <c r="D32" s="32">
        <f>D34</f>
        <v>2.7</v>
      </c>
      <c r="E32" s="31">
        <f>D32/C32*100</f>
        <v>100</v>
      </c>
    </row>
    <row r="33" spans="1:5" s="23" customFormat="1" ht="14.25" customHeight="1">
      <c r="A33" s="34" t="s">
        <v>7</v>
      </c>
      <c r="B33" s="24"/>
      <c r="C33" s="18"/>
      <c r="D33" s="16"/>
      <c r="E33" s="19"/>
    </row>
    <row r="34" spans="1:5" s="23" customFormat="1" ht="55.5" customHeight="1">
      <c r="A34" s="28" t="s">
        <v>32</v>
      </c>
      <c r="B34" s="24" t="s">
        <v>31</v>
      </c>
      <c r="C34" s="18">
        <v>2.7</v>
      </c>
      <c r="D34" s="16">
        <v>2.7</v>
      </c>
      <c r="E34" s="18">
        <f>D34/C34*100</f>
        <v>100</v>
      </c>
    </row>
    <row r="35" spans="1:5" s="13" customFormat="1" ht="17.25" customHeight="1">
      <c r="A35" s="46" t="s">
        <v>2</v>
      </c>
      <c r="B35" s="46"/>
      <c r="C35" s="19">
        <f>C11+C22+C32</f>
        <v>8751.300000000001</v>
      </c>
      <c r="D35" s="19">
        <f>D11+D22+D32</f>
        <v>8751.600000000002</v>
      </c>
      <c r="E35" s="12">
        <f t="shared" si="0"/>
        <v>100.00342806211651</v>
      </c>
    </row>
    <row r="36" s="13" customFormat="1" ht="12.75">
      <c r="C36" s="25"/>
    </row>
    <row r="37" s="13" customFormat="1" ht="12.75">
      <c r="C37" s="25"/>
    </row>
    <row r="38" s="13" customFormat="1" ht="12.75">
      <c r="C38" s="25"/>
    </row>
    <row r="39" s="13" customFormat="1" ht="12.75">
      <c r="C39" s="25"/>
    </row>
    <row r="40" s="13" customFormat="1" ht="12.75">
      <c r="C40" s="25"/>
    </row>
    <row r="41" s="13" customFormat="1" ht="12.75">
      <c r="C41" s="25"/>
    </row>
    <row r="42" s="13" customFormat="1" ht="12.75">
      <c r="C42" s="25"/>
    </row>
    <row r="43" s="13" customFormat="1" ht="12.75">
      <c r="C43" s="25"/>
    </row>
    <row r="44" s="13" customFormat="1" ht="12.75">
      <c r="C44" s="25"/>
    </row>
    <row r="45" s="13" customFormat="1" ht="12.75">
      <c r="C45" s="25"/>
    </row>
    <row r="46" s="13" customFormat="1" ht="12.75">
      <c r="C46" s="25"/>
    </row>
    <row r="47" s="13" customFormat="1" ht="12.75">
      <c r="C47" s="25"/>
    </row>
    <row r="48" s="13" customFormat="1" ht="12.75">
      <c r="C48" s="25"/>
    </row>
    <row r="49" s="13" customFormat="1" ht="12.75">
      <c r="C49" s="25"/>
    </row>
    <row r="50" s="13" customFormat="1" ht="12.75">
      <c r="C50" s="25"/>
    </row>
    <row r="51" s="13" customFormat="1" ht="12.75">
      <c r="C51" s="25"/>
    </row>
    <row r="52" s="13" customFormat="1" ht="12.75">
      <c r="C52" s="25"/>
    </row>
    <row r="53" s="13" customFormat="1" ht="12.75">
      <c r="C53" s="25"/>
    </row>
    <row r="54" s="13" customFormat="1" ht="12.75">
      <c r="C54" s="25"/>
    </row>
  </sheetData>
  <sheetProtection/>
  <mergeCells count="11">
    <mergeCell ref="C1:E1"/>
    <mergeCell ref="B7:D7"/>
    <mergeCell ref="C5:E5"/>
    <mergeCell ref="A11:B11"/>
    <mergeCell ref="C4:E4"/>
    <mergeCell ref="A35:B35"/>
    <mergeCell ref="A6:E6"/>
    <mergeCell ref="C2:E2"/>
    <mergeCell ref="A22:B22"/>
    <mergeCell ref="A32:B32"/>
    <mergeCell ref="B3:F3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 Каленюк</cp:lastModifiedBy>
  <cp:lastPrinted>2017-01-19T11:36:45Z</cp:lastPrinted>
  <dcterms:created xsi:type="dcterms:W3CDTF">1996-10-08T23:32:33Z</dcterms:created>
  <dcterms:modified xsi:type="dcterms:W3CDTF">2018-05-22T07:15:48Z</dcterms:modified>
  <cp:category/>
  <cp:version/>
  <cp:contentType/>
  <cp:contentStatus/>
</cp:coreProperties>
</file>